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EXCE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<sst xmlns="http://schemas.openxmlformats.org/spreadsheetml/2006/main" count="95" uniqueCount="60">
  <si>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</si>
  <si>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</si>
  <si>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</si>
  <si>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</si>
  <si>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</si>
  <si>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</si>
  <si>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</si>
  <si>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</si>
  <si>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</si>
  <si>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</si>
  <si>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</si>
  <si>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</si>
  <si>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</si>
  <si>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</si>
  <si>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</si>
  <si>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</si>
  <si>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</si>
  <si>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</si>
  <si>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</si>
  <si>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</si>
  <si>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</si>
  <si>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</si>
  <si>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</si>
  <si>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</si>
  <si>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</si>
  <si>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</si>
  <si>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</si>
  <si>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</si>
  <si>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</si>
  <si>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</si>
  <si>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</si>
  <si>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</si>
  <si>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</si>
  <si>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</si>
  <si>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</si>
  <si>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</si>
  <si>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</si>
  <si>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</si>
  <si>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</si>
  <si>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</si>
  <si>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</si>
  <si>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</si>
  <si>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</si>
  <si>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</si>
  <si>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</si>
  <si>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</si>
  <si>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</si>
  <si>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</si>
  <si>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</si>
  <si>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</si>
  <si>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</si>
  <si>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</si>
  <si>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</si>
  <si>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</si>
  <si>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</si>
  <si>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</si>
  <si>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30 de Septiembre de 2023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</si>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</sst>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zoomScaleNormal="100" workbookViewId="0">
      <selection activeCell="V2" sqref="V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21" t="s">
        <v>56</v>
      </c>
      <c r="B1" s="22"/>
      <c r="C1" s="23"/>
    </row>
    <row r="2" spans="1:5" ht="15" customHeight="1" x14ac:dyDescent="0.2">
      <c r="A2" s="2" t="s">
        <v>0</v>
      </c>
      <c r="B2" s="3">
        <v>2023</v>
      </c>
      <c r="C2" s="3">
        <v>2022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6">
        <f>SUM(B5:B14)</f>
        <v>2716875</v>
      </c>
      <c r="C4" s="16">
        <f>SUM(C5:C14)</f>
        <v>3543125</v>
      </c>
      <c r="D4" s="13" t="s">
        <v>37</v>
      </c>
    </row>
    <row r="5" spans="1:5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5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5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5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5" ht="11.25" customHeight="1" x14ac:dyDescent="0.2">
      <c r="A9" s="7" t="s">
        <v>34</v>
      </c>
      <c r="B9" s="17">
        <v>0</v>
      </c>
      <c r="C9" s="17">
        <v>0</v>
      </c>
      <c r="D9" s="14">
        <v>500000</v>
      </c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5" ht="11.25" customHeight="1" x14ac:dyDescent="0.2">
      <c r="A11" s="7" t="s">
        <v>36</v>
      </c>
      <c r="B11" s="17">
        <v>0</v>
      </c>
      <c r="C11" s="17">
        <v>0</v>
      </c>
      <c r="D11" s="14">
        <v>700000</v>
      </c>
    </row>
    <row r="12" spans="1:5" ht="22.5" x14ac:dyDescent="0.2">
      <c r="A12" s="7" t="s">
        <v>39</v>
      </c>
      <c r="B12" s="17">
        <v>0</v>
      </c>
      <c r="C12" s="17">
        <v>0</v>
      </c>
      <c r="D12" s="14">
        <v>800000</v>
      </c>
    </row>
    <row r="13" spans="1:5" ht="11.25" customHeight="1" x14ac:dyDescent="0.2">
      <c r="A13" s="7" t="s">
        <v>40</v>
      </c>
      <c r="B13" s="17">
        <v>2716875</v>
      </c>
      <c r="C13" s="17">
        <v>3543125</v>
      </c>
      <c r="D13" s="14">
        <v>900000</v>
      </c>
    </row>
    <row r="14" spans="1:5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  <c r="E14" s="13" t="s">
        <v>52</v>
      </c>
    </row>
    <row r="15" spans="1:5" ht="11.25" customHeight="1" x14ac:dyDescent="0.2">
      <c r="A15" s="8"/>
      <c r="B15" s="18"/>
      <c r="C15" s="18"/>
      <c r="D15" s="13" t="s">
        <v>37</v>
      </c>
    </row>
    <row r="16" spans="1:5" ht="11.25" customHeight="1" x14ac:dyDescent="0.2">
      <c r="A16" s="6" t="s">
        <v>6</v>
      </c>
      <c r="B16" s="16">
        <f>SUM(B17:B32)</f>
        <v>1424571.88</v>
      </c>
      <c r="C16" s="16">
        <f>SUM(C17:C32)</f>
        <v>2527919.59</v>
      </c>
      <c r="D16" s="13" t="s">
        <v>37</v>
      </c>
    </row>
    <row r="17" spans="1:4" ht="11.25" customHeight="1" x14ac:dyDescent="0.2">
      <c r="A17" s="7" t="s">
        <v>7</v>
      </c>
      <c r="B17" s="17">
        <v>1265972.8999999999</v>
      </c>
      <c r="C17" s="17">
        <v>2007051.99</v>
      </c>
      <c r="D17" s="14">
        <v>1000</v>
      </c>
    </row>
    <row r="18" spans="1:4" ht="11.25" customHeight="1" x14ac:dyDescent="0.2">
      <c r="A18" s="7" t="s">
        <v>8</v>
      </c>
      <c r="B18" s="17">
        <v>45600.639999999999</v>
      </c>
      <c r="C18" s="17">
        <v>75553.91</v>
      </c>
      <c r="D18" s="14">
        <v>2000</v>
      </c>
    </row>
    <row r="19" spans="1:4" ht="11.25" customHeight="1" x14ac:dyDescent="0.2">
      <c r="A19" s="7" t="s">
        <v>9</v>
      </c>
      <c r="B19" s="17">
        <v>112998.34</v>
      </c>
      <c r="C19" s="17">
        <v>445313.69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1292303.1200000001</v>
      </c>
      <c r="C33" s="16">
        <f>C4-C16</f>
        <v>1015205.4100000001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54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5947.5</v>
      </c>
      <c r="C41" s="16">
        <f>SUM(C42:C44)</f>
        <v>5533.16</v>
      </c>
      <c r="D41" s="13" t="s">
        <v>37</v>
      </c>
    </row>
    <row r="42" spans="1:4" ht="11.25" customHeight="1" x14ac:dyDescent="0.2">
      <c r="A42" s="7" t="s">
        <v>20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21</v>
      </c>
      <c r="B43" s="17">
        <v>5947.5</v>
      </c>
      <c r="C43" s="17">
        <v>5533.16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-5947.5</v>
      </c>
      <c r="C45" s="16">
        <f>C36-C41</f>
        <v>-5533.16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55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27</v>
      </c>
      <c r="B52" s="17">
        <v>0</v>
      </c>
      <c r="C52" s="17">
        <v>0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1024038.8</v>
      </c>
      <c r="C54" s="16">
        <f>SUM(C55+C58)</f>
        <v>25654.25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17">
        <v>1024038.8</v>
      </c>
      <c r="C58" s="17">
        <v>25654.25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-1024038.8</v>
      </c>
      <c r="C59" s="16">
        <f>C48-C54</f>
        <v>-25654.25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262316.82000000007</v>
      </c>
      <c r="C61" s="16">
        <f>C59+C45+C33</f>
        <v>984018.00000000012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1576012.57</v>
      </c>
      <c r="C63" s="16">
        <v>591994.56999999995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1838329.39</v>
      </c>
      <c r="C65" s="16">
        <v>1576012.57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46</v>
      </c>
      <c r="B68" s="25"/>
      <c r="C68" s="25"/>
    </row>
    <row r="74" spans="1:4" x14ac:dyDescent="0.2">
      <c r="A74" s="19"/>
    </row>
    <row r="75" spans="1:4" x14ac:dyDescent="0.2">
      <c r="A75" s="20" t="s">
        <v>57</v>
      </c>
    </row>
    <row r="76" spans="1:4" x14ac:dyDescent="0.2">
      <c r="A76" s="20" t="s">
        <v>58</v>
      </c>
    </row>
    <row r="77" spans="1:4" x14ac:dyDescent="0.2">
      <c r="A77" s="20" t="s">
        <v>59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revision/>
  <cp:lastPrinted>2023-10-13T18:55:21Z</cp:lastPrinted>
  <dcterms:created xsi:type="dcterms:W3CDTF">2012-12-11T20:31:36Z</dcterms:created>
  <dcterms:modified xsi:type="dcterms:W3CDTF">2023-10-13T18:55:23Z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